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115" windowHeight="7995"/>
  </bookViews>
  <sheets>
    <sheet name="Labor" sheetId="1" r:id="rId1"/>
    <sheet name="Equipment and Supplies" sheetId="3" r:id="rId2"/>
    <sheet name="Travel and Per Diem" sheetId="2" r:id="rId3"/>
    <sheet name="Cash" sheetId="4" r:id="rId4"/>
    <sheet name="Totals " sheetId="5" r:id="rId5"/>
  </sheets>
  <calcPr calcId="125725"/>
</workbook>
</file>

<file path=xl/calcChain.xml><?xml version="1.0" encoding="utf-8"?>
<calcChain xmlns="http://schemas.openxmlformats.org/spreadsheetml/2006/main">
  <c r="B12" i="5"/>
  <c r="B11"/>
  <c r="B7"/>
  <c r="B6"/>
  <c r="B5"/>
  <c r="H34" i="1"/>
  <c r="I34"/>
  <c r="F34"/>
  <c r="J4"/>
  <c r="I4"/>
  <c r="H4"/>
  <c r="F34" i="3"/>
  <c r="C34" i="4"/>
  <c r="B17" i="5" s="1"/>
  <c r="G4" i="3"/>
  <c r="G34" s="1"/>
  <c r="D34"/>
  <c r="K4" i="2"/>
  <c r="G34"/>
  <c r="K34"/>
  <c r="J4"/>
  <c r="B13" i="5" l="1"/>
  <c r="B8"/>
  <c r="I34" i="2"/>
  <c r="J34" i="1"/>
  <c r="B10" i="5" l="1"/>
  <c r="B15" s="1"/>
  <c r="B14"/>
</calcChain>
</file>

<file path=xl/sharedStrings.xml><?xml version="1.0" encoding="utf-8"?>
<sst xmlns="http://schemas.openxmlformats.org/spreadsheetml/2006/main" count="93" uniqueCount="65">
  <si>
    <t>Date</t>
  </si>
  <si>
    <t xml:space="preserve">Name/Employee/Agency </t>
  </si>
  <si>
    <t xml:space="preserve">Equipment </t>
  </si>
  <si>
    <t xml:space="preserve">Equipment Cost </t>
  </si>
  <si>
    <t xml:space="preserve">Labor Total  </t>
  </si>
  <si>
    <t xml:space="preserve">Event </t>
  </si>
  <si>
    <t>Project</t>
  </si>
  <si>
    <t xml:space="preserve">In-Kind Contributions 2012 </t>
  </si>
  <si>
    <t xml:space="preserve">Date: </t>
  </si>
  <si>
    <t xml:space="preserve">Applicable Grant </t>
  </si>
  <si>
    <t xml:space="preserve">Volunteer Tree Planting </t>
  </si>
  <si>
    <t xml:space="preserve">John Smith </t>
  </si>
  <si>
    <t xml:space="preserve">ERWP </t>
  </si>
  <si>
    <t>Pulling Together Inititative</t>
  </si>
  <si>
    <t xml:space="preserve">Totals </t>
  </si>
  <si>
    <t>Rate *</t>
  </si>
  <si>
    <t xml:space="preserve">*Keep records of how the value of time was determined. </t>
  </si>
  <si>
    <t xml:space="preserve">Location </t>
  </si>
  <si>
    <t xml:space="preserve">Travel Costs </t>
  </si>
  <si>
    <t>Boulder, UT</t>
  </si>
  <si>
    <t xml:space="preserve">Description </t>
  </si>
  <si>
    <t xml:space="preserve">Mileage  (50 miles x .55/mile) </t>
  </si>
  <si>
    <t xml:space="preserve"># of Days </t>
  </si>
  <si>
    <t>Per Diem Rate</t>
  </si>
  <si>
    <t xml:space="preserve">Total Per Diem </t>
  </si>
  <si>
    <t xml:space="preserve">Total Travel </t>
  </si>
  <si>
    <t xml:space="preserve">TOTAL </t>
  </si>
  <si>
    <t xml:space="preserve">Name/Agency </t>
  </si>
  <si>
    <r>
      <t xml:space="preserve">Submitting Agency: </t>
    </r>
    <r>
      <rPr>
        <b/>
        <sz val="10"/>
        <color rgb="FFFF0000"/>
        <rFont val="Calibri"/>
        <family val="2"/>
        <scheme val="minor"/>
      </rPr>
      <t>Boulder Community Alliance</t>
    </r>
    <r>
      <rPr>
        <b/>
        <sz val="10"/>
        <color theme="1"/>
        <rFont val="Calibri"/>
        <family val="2"/>
        <scheme val="minor"/>
      </rPr>
      <t xml:space="preserve"> </t>
    </r>
  </si>
  <si>
    <t>Title or Type of Work Completed</t>
  </si>
  <si>
    <t xml:space="preserve">Number of Hours </t>
  </si>
  <si>
    <t xml:space="preserve">Depreciation Calculation </t>
  </si>
  <si>
    <t xml:space="preserve">Cash Contributions 2012 </t>
  </si>
  <si>
    <t xml:space="preserve">Cash Amount </t>
  </si>
  <si>
    <t xml:space="preserve">Description of Costs Covered </t>
  </si>
  <si>
    <t xml:space="preserve">Supplies </t>
  </si>
  <si>
    <t xml:space="preserve">Equipment and Supplies Total </t>
  </si>
  <si>
    <t>Total value/life of equipment</t>
  </si>
  <si>
    <t>Equipment Type</t>
  </si>
  <si>
    <t>Chainsaw</t>
  </si>
  <si>
    <t xml:space="preserve">Cost of Supply </t>
  </si>
  <si>
    <t>Supply</t>
  </si>
  <si>
    <t>Printing of 10 copies of Safety Manual</t>
  </si>
  <si>
    <t xml:space="preserve">Pulling Together </t>
  </si>
  <si>
    <t xml:space="preserve">Staff Time </t>
  </si>
  <si>
    <t xml:space="preserve">Grand Canyon Trust </t>
  </si>
  <si>
    <r>
      <t xml:space="preserve">Submitting Agency: </t>
    </r>
    <r>
      <rPr>
        <b/>
        <sz val="10"/>
        <color theme="1"/>
        <rFont val="Calibri"/>
        <family val="2"/>
        <scheme val="minor"/>
      </rPr>
      <t xml:space="preserve"> </t>
    </r>
  </si>
  <si>
    <t xml:space="preserve">Labor </t>
  </si>
  <si>
    <t xml:space="preserve">Travel </t>
  </si>
  <si>
    <t xml:space="preserve">Per Diem </t>
  </si>
  <si>
    <r>
      <t xml:space="preserve">Submitting Agency: </t>
    </r>
    <r>
      <rPr>
        <sz val="10"/>
        <color rgb="FFFF0000"/>
        <rFont val="Calibri"/>
        <family val="2"/>
        <scheme val="minor"/>
      </rPr>
      <t>Boulder Community Alliance</t>
    </r>
    <r>
      <rPr>
        <sz val="10"/>
        <color theme="1"/>
        <rFont val="Calibri"/>
        <family val="2"/>
        <scheme val="minor"/>
      </rPr>
      <t xml:space="preserve"> </t>
    </r>
  </si>
  <si>
    <t xml:space="preserve">Type of Contribution </t>
  </si>
  <si>
    <t xml:space="preserve">Total Amount </t>
  </si>
  <si>
    <t xml:space="preserve">Timeframe </t>
  </si>
  <si>
    <t>Manual Labor</t>
  </si>
  <si>
    <t>Indirect Cost Rate (if applicable)</t>
  </si>
  <si>
    <t>Total (with indirect costs)</t>
  </si>
  <si>
    <t>Total (without indirect costs)</t>
  </si>
  <si>
    <t xml:space="preserve">Labor and Equipment Sub-Total </t>
  </si>
  <si>
    <t xml:space="preserve">Travel Sub-total </t>
  </si>
  <si>
    <t xml:space="preserve">** Keep records of Fringe Benefit Rate </t>
  </si>
  <si>
    <t xml:space="preserve">Labor Sub-total </t>
  </si>
  <si>
    <t>Fringe Benefit Amount (if applicable)**</t>
  </si>
  <si>
    <t>Labor and Equipment Sub-total x Indirect Cost Rate</t>
  </si>
  <si>
    <t xml:space="preserve">Total Cash Contribution 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</si>
</sst>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/>
    <xf numFmtId="0" fontId="2" fillId="0" borderId="1" xfId="0" applyFont="1" applyBorder="1"/>
    <xf numFmtId="44" fontId="2" fillId="0" borderId="1" xfId="1" applyFont="1" applyBorder="1"/>
    <xf numFmtId="0" fontId="2" fillId="0" borderId="0" xfId="0" applyFont="1"/>
    <xf numFmtId="44" fontId="2" fillId="0" borderId="1" xfId="0" applyNumberFormat="1" applyFont="1" applyBorder="1"/>
    <xf numFmtId="0" fontId="2" fillId="0" borderId="1" xfId="1" applyNumberFormat="1" applyFont="1" applyBorder="1"/>
    <xf numFmtId="0" fontId="3" fillId="0" borderId="0" xfId="0" applyFont="1" applyAlignment="1">
      <alignment horizontal="left"/>
    </xf>
    <xf numFmtId="0" fontId="4" fillId="0" borderId="0" xfId="0" applyFont="1"/>
    <xf numFmtId="44" fontId="4" fillId="0" borderId="0" xfId="1" applyFont="1"/>
    <xf numFmtId="0" fontId="3" fillId="0" borderId="0" xfId="0" applyFont="1"/>
    <xf numFmtId="0" fontId="3" fillId="0" borderId="1" xfId="0" applyFont="1" applyBorder="1" applyAlignment="1">
      <alignment horizontal="left"/>
    </xf>
    <xf numFmtId="44" fontId="3" fillId="0" borderId="1" xfId="1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44" fontId="4" fillId="0" borderId="1" xfId="1" applyFont="1" applyBorder="1"/>
    <xf numFmtId="0" fontId="4" fillId="0" borderId="2" xfId="0" applyFont="1" applyBorder="1" applyAlignment="1">
      <alignment horizontal="left"/>
    </xf>
    <xf numFmtId="0" fontId="4" fillId="0" borderId="2" xfId="0" applyFont="1" applyBorder="1"/>
    <xf numFmtId="44" fontId="4" fillId="0" borderId="2" xfId="1" applyFont="1" applyBorder="1"/>
    <xf numFmtId="0" fontId="3" fillId="0" borderId="3" xfId="0" applyFont="1" applyBorder="1" applyAlignment="1">
      <alignment horizontal="left"/>
    </xf>
    <xf numFmtId="0" fontId="4" fillId="0" borderId="3" xfId="0" applyFont="1" applyBorder="1"/>
    <xf numFmtId="44" fontId="4" fillId="0" borderId="3" xfId="1" applyFont="1" applyBorder="1"/>
    <xf numFmtId="44" fontId="3" fillId="0" borderId="3" xfId="1" applyFont="1" applyBorder="1"/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44" fontId="3" fillId="0" borderId="1" xfId="1" applyFont="1" applyBorder="1" applyAlignment="1">
      <alignment wrapText="1"/>
    </xf>
    <xf numFmtId="0" fontId="3" fillId="0" borderId="0" xfId="0" applyFont="1" applyAlignment="1">
      <alignment wrapText="1"/>
    </xf>
    <xf numFmtId="44" fontId="3" fillId="0" borderId="0" xfId="1" applyFont="1"/>
    <xf numFmtId="6" fontId="2" fillId="0" borderId="1" xfId="1" applyNumberFormat="1" applyFont="1" applyBorder="1"/>
    <xf numFmtId="6" fontId="2" fillId="0" borderId="1" xfId="0" applyNumberFormat="1" applyFont="1" applyBorder="1"/>
    <xf numFmtId="0" fontId="4" fillId="0" borderId="0" xfId="1" applyNumberFormat="1" applyFont="1"/>
    <xf numFmtId="0" fontId="3" fillId="0" borderId="1" xfId="0" applyFont="1" applyBorder="1"/>
    <xf numFmtId="0" fontId="3" fillId="0" borderId="1" xfId="1" applyNumberFormat="1" applyFont="1" applyBorder="1"/>
    <xf numFmtId="0" fontId="4" fillId="0" borderId="1" xfId="1" applyNumberFormat="1" applyFont="1" applyBorder="1"/>
    <xf numFmtId="0" fontId="4" fillId="0" borderId="2" xfId="1" applyNumberFormat="1" applyFont="1" applyBorder="1"/>
    <xf numFmtId="0" fontId="4" fillId="0" borderId="3" xfId="1" applyNumberFormat="1" applyFont="1" applyBorder="1"/>
    <xf numFmtId="0" fontId="3" fillId="0" borderId="3" xfId="0" applyFont="1" applyBorder="1"/>
    <xf numFmtId="0" fontId="4" fillId="0" borderId="4" xfId="0" applyFont="1" applyBorder="1"/>
    <xf numFmtId="0" fontId="4" fillId="0" borderId="5" xfId="0" applyFont="1" applyBorder="1"/>
    <xf numFmtId="9" fontId="6" fillId="0" borderId="5" xfId="0" applyNumberFormat="1" applyFont="1" applyBorder="1"/>
    <xf numFmtId="6" fontId="3" fillId="0" borderId="3" xfId="0" applyNumberFormat="1" applyFont="1" applyBorder="1"/>
    <xf numFmtId="6" fontId="4" fillId="0" borderId="3" xfId="1" applyNumberFormat="1" applyFont="1" applyBorder="1"/>
    <xf numFmtId="0" fontId="3" fillId="0" borderId="0" xfId="0" applyFont="1" applyBorder="1" applyAlignment="1">
      <alignment horizontal="left"/>
    </xf>
    <xf numFmtId="44" fontId="3" fillId="0" borderId="0" xfId="1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5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7" xfId="0" applyFont="1" applyBorder="1"/>
    <xf numFmtId="0" fontId="4" fillId="0" borderId="9" xfId="0" applyFont="1" applyBorder="1" applyAlignment="1">
      <alignment wrapText="1"/>
    </xf>
    <xf numFmtId="0" fontId="3" fillId="0" borderId="10" xfId="0" applyFont="1" applyBorder="1"/>
    <xf numFmtId="0" fontId="3" fillId="0" borderId="9" xfId="0" applyFont="1" applyBorder="1"/>
    <xf numFmtId="44" fontId="6" fillId="0" borderId="1" xfId="0" applyNumberFormat="1" applyFont="1" applyBorder="1"/>
    <xf numFmtId="44" fontId="6" fillId="0" borderId="2" xfId="1" applyFont="1" applyBorder="1"/>
    <xf numFmtId="44" fontId="6" fillId="0" borderId="4" xfId="1" applyFont="1" applyBorder="1"/>
    <xf numFmtId="44" fontId="6" fillId="0" borderId="5" xfId="1" applyFont="1" applyBorder="1"/>
    <xf numFmtId="44" fontId="5" fillId="0" borderId="3" xfId="1" applyFont="1" applyBorder="1"/>
    <xf numFmtId="44" fontId="5" fillId="0" borderId="2" xfId="1" applyFont="1" applyBorder="1"/>
    <xf numFmtId="0" fontId="6" fillId="0" borderId="0" xfId="0" applyFont="1"/>
    <xf numFmtId="6" fontId="5" fillId="0" borderId="4" xfId="0" applyNumberFormat="1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2" fillId="0" borderId="0" xfId="0" applyFont="1" applyBorder="1"/>
    <xf numFmtId="0" fontId="3" fillId="0" borderId="0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>
      <selection activeCell="M17" sqref="M17"/>
    </sheetView>
  </sheetViews>
  <sheetFormatPr defaultColWidth="21.5703125" defaultRowHeight="12.75"/>
  <cols>
    <col min="1" max="1" width="5.42578125" style="24" customWidth="1"/>
    <col min="2" max="2" width="11.42578125" style="9" customWidth="1"/>
    <col min="3" max="6" width="21.5703125" style="9"/>
    <col min="7" max="10" width="21.5703125" style="10"/>
    <col min="11" max="16384" width="21.5703125" style="9"/>
  </cols>
  <sheetData>
    <row r="1" spans="1:13">
      <c r="A1" s="8" t="s">
        <v>7</v>
      </c>
    </row>
    <row r="2" spans="1:13">
      <c r="A2" s="8" t="s">
        <v>28</v>
      </c>
      <c r="M2" s="63"/>
    </row>
    <row r="3" spans="1:13" s="28" customFormat="1" ht="25.5">
      <c r="A3" s="25"/>
      <c r="B3" s="26" t="s">
        <v>0</v>
      </c>
      <c r="C3" s="26" t="s">
        <v>5</v>
      </c>
      <c r="D3" s="26" t="s">
        <v>27</v>
      </c>
      <c r="E3" s="26" t="s">
        <v>29</v>
      </c>
      <c r="F3" s="26" t="s">
        <v>30</v>
      </c>
      <c r="G3" s="27" t="s">
        <v>15</v>
      </c>
      <c r="H3" s="27" t="s">
        <v>61</v>
      </c>
      <c r="I3" s="27" t="s">
        <v>62</v>
      </c>
      <c r="J3" s="27" t="s">
        <v>4</v>
      </c>
      <c r="K3" s="26" t="s">
        <v>6</v>
      </c>
      <c r="L3" s="26" t="s">
        <v>9</v>
      </c>
      <c r="M3" s="64"/>
    </row>
    <row r="4" spans="1:13" s="5" customFormat="1">
      <c r="A4" s="1">
        <v>1</v>
      </c>
      <c r="B4" s="2">
        <v>41061</v>
      </c>
      <c r="C4" s="3" t="s">
        <v>10</v>
      </c>
      <c r="D4" s="3" t="s">
        <v>11</v>
      </c>
      <c r="E4" s="3" t="s">
        <v>54</v>
      </c>
      <c r="F4" s="3">
        <v>8</v>
      </c>
      <c r="G4" s="4">
        <v>18</v>
      </c>
      <c r="H4" s="4">
        <f>SUM(F4*G4)</f>
        <v>144</v>
      </c>
      <c r="I4" s="4">
        <f>SUM(H4*0.14)</f>
        <v>20.160000000000004</v>
      </c>
      <c r="J4" s="4">
        <f>SUM(H4+I4)</f>
        <v>164.16</v>
      </c>
      <c r="K4" s="3" t="s">
        <v>12</v>
      </c>
      <c r="L4" s="3" t="s">
        <v>13</v>
      </c>
      <c r="M4" s="65"/>
    </row>
    <row r="5" spans="1:13">
      <c r="A5" s="14">
        <v>2</v>
      </c>
      <c r="B5" s="15"/>
      <c r="C5" s="15"/>
      <c r="D5" s="15"/>
      <c r="E5" s="15"/>
      <c r="F5" s="15"/>
      <c r="G5" s="16"/>
      <c r="H5" s="16"/>
      <c r="I5" s="16"/>
      <c r="J5" s="16"/>
      <c r="K5" s="15"/>
      <c r="L5" s="15"/>
      <c r="M5" s="63"/>
    </row>
    <row r="6" spans="1:13">
      <c r="A6" s="14">
        <v>3</v>
      </c>
      <c r="B6" s="15"/>
      <c r="C6" s="15"/>
      <c r="D6" s="15"/>
      <c r="E6" s="15"/>
      <c r="F6" s="15"/>
      <c r="G6" s="16"/>
      <c r="H6" s="16"/>
      <c r="I6" s="16"/>
      <c r="J6" s="16"/>
      <c r="K6" s="15"/>
      <c r="L6" s="15"/>
      <c r="M6" s="63"/>
    </row>
    <row r="7" spans="1:13">
      <c r="A7" s="14">
        <v>4</v>
      </c>
      <c r="B7" s="15"/>
      <c r="C7" s="15"/>
      <c r="D7" s="15"/>
      <c r="E7" s="15"/>
      <c r="F7" s="15"/>
      <c r="G7" s="16"/>
      <c r="H7" s="16"/>
      <c r="I7" s="16"/>
      <c r="J7" s="16"/>
      <c r="K7" s="15"/>
      <c r="L7" s="15"/>
      <c r="M7" s="63"/>
    </row>
    <row r="8" spans="1:13">
      <c r="A8" s="14">
        <v>5</v>
      </c>
      <c r="B8" s="15"/>
      <c r="C8" s="15"/>
      <c r="D8" s="15"/>
      <c r="E8" s="15"/>
      <c r="F8" s="15"/>
      <c r="G8" s="16"/>
      <c r="H8" s="16"/>
      <c r="I8" s="16"/>
      <c r="J8" s="16"/>
      <c r="K8" s="15"/>
      <c r="L8" s="15"/>
      <c r="M8" s="63"/>
    </row>
    <row r="9" spans="1:13">
      <c r="A9" s="14">
        <v>6</v>
      </c>
      <c r="B9" s="15"/>
      <c r="C9" s="15"/>
      <c r="D9" s="15"/>
      <c r="E9" s="15"/>
      <c r="F9" s="15"/>
      <c r="G9" s="16"/>
      <c r="H9" s="16"/>
      <c r="I9" s="16"/>
      <c r="J9" s="16"/>
      <c r="K9" s="15"/>
      <c r="L9" s="15"/>
      <c r="M9" s="63"/>
    </row>
    <row r="10" spans="1:13">
      <c r="A10" s="14">
        <v>7</v>
      </c>
      <c r="B10" s="15"/>
      <c r="C10" s="15"/>
      <c r="D10" s="15"/>
      <c r="E10" s="15"/>
      <c r="F10" s="15"/>
      <c r="G10" s="16"/>
      <c r="H10" s="16"/>
      <c r="I10" s="16"/>
      <c r="J10" s="16"/>
      <c r="K10" s="15"/>
      <c r="L10" s="15"/>
      <c r="M10" s="63"/>
    </row>
    <row r="11" spans="1:13">
      <c r="A11" s="14">
        <v>8</v>
      </c>
      <c r="B11" s="15"/>
      <c r="C11" s="15"/>
      <c r="D11" s="15"/>
      <c r="E11" s="15"/>
      <c r="F11" s="15"/>
      <c r="G11" s="16"/>
      <c r="H11" s="16"/>
      <c r="I11" s="16"/>
      <c r="J11" s="16"/>
      <c r="K11" s="15"/>
      <c r="L11" s="15"/>
      <c r="M11" s="63"/>
    </row>
    <row r="12" spans="1:13">
      <c r="A12" s="14">
        <v>9</v>
      </c>
      <c r="B12" s="15"/>
      <c r="C12" s="15"/>
      <c r="D12" s="15"/>
      <c r="E12" s="15"/>
      <c r="F12" s="15"/>
      <c r="G12" s="16"/>
      <c r="H12" s="16"/>
      <c r="I12" s="16"/>
      <c r="J12" s="16"/>
      <c r="K12" s="15"/>
      <c r="L12" s="15"/>
      <c r="M12" s="63"/>
    </row>
    <row r="13" spans="1:13">
      <c r="A13" s="14">
        <v>10</v>
      </c>
      <c r="B13" s="15"/>
      <c r="C13" s="15"/>
      <c r="D13" s="15"/>
      <c r="E13" s="15"/>
      <c r="F13" s="15"/>
      <c r="G13" s="16"/>
      <c r="H13" s="16"/>
      <c r="I13" s="16"/>
      <c r="J13" s="16"/>
      <c r="K13" s="15"/>
      <c r="L13" s="15"/>
      <c r="M13" s="63"/>
    </row>
    <row r="14" spans="1:13">
      <c r="A14" s="14">
        <v>11</v>
      </c>
      <c r="B14" s="15"/>
      <c r="C14" s="15"/>
      <c r="D14" s="15"/>
      <c r="E14" s="15"/>
      <c r="F14" s="15"/>
      <c r="G14" s="16"/>
      <c r="H14" s="16"/>
      <c r="I14" s="16"/>
      <c r="J14" s="16"/>
      <c r="K14" s="15"/>
      <c r="L14" s="15"/>
      <c r="M14" s="63"/>
    </row>
    <row r="15" spans="1:13">
      <c r="A15" s="14">
        <v>12</v>
      </c>
      <c r="B15" s="15"/>
      <c r="C15" s="15"/>
      <c r="D15" s="15"/>
      <c r="E15" s="15"/>
      <c r="F15" s="15"/>
      <c r="G15" s="16"/>
      <c r="H15" s="16"/>
      <c r="I15" s="16"/>
      <c r="J15" s="16"/>
      <c r="K15" s="15"/>
      <c r="L15" s="15"/>
      <c r="M15" s="63"/>
    </row>
    <row r="16" spans="1:13">
      <c r="A16" s="14">
        <v>13</v>
      </c>
      <c r="B16" s="15"/>
      <c r="C16" s="15"/>
      <c r="D16" s="15"/>
      <c r="E16" s="15"/>
      <c r="F16" s="15"/>
      <c r="G16" s="16"/>
      <c r="H16" s="16"/>
      <c r="I16" s="16"/>
      <c r="J16" s="16"/>
      <c r="K16" s="15"/>
      <c r="L16" s="15"/>
      <c r="M16" s="63"/>
    </row>
    <row r="17" spans="1:13">
      <c r="A17" s="14">
        <v>14</v>
      </c>
      <c r="B17" s="15"/>
      <c r="C17" s="15"/>
      <c r="D17" s="15"/>
      <c r="E17" s="15"/>
      <c r="F17" s="15"/>
      <c r="G17" s="16"/>
      <c r="H17" s="16"/>
      <c r="I17" s="16"/>
      <c r="J17" s="16"/>
      <c r="K17" s="15"/>
      <c r="L17" s="15"/>
      <c r="M17" s="63"/>
    </row>
    <row r="18" spans="1:13">
      <c r="A18" s="14">
        <v>15</v>
      </c>
      <c r="B18" s="15"/>
      <c r="C18" s="15"/>
      <c r="D18" s="15"/>
      <c r="E18" s="15"/>
      <c r="F18" s="15"/>
      <c r="G18" s="16"/>
      <c r="H18" s="16"/>
      <c r="I18" s="16"/>
      <c r="J18" s="16"/>
      <c r="K18" s="15"/>
      <c r="L18" s="15"/>
      <c r="M18" s="63"/>
    </row>
    <row r="19" spans="1:13">
      <c r="A19" s="14">
        <v>16</v>
      </c>
      <c r="B19" s="15"/>
      <c r="C19" s="15"/>
      <c r="D19" s="15"/>
      <c r="E19" s="15"/>
      <c r="F19" s="15"/>
      <c r="G19" s="16"/>
      <c r="H19" s="16"/>
      <c r="I19" s="16"/>
      <c r="J19" s="16"/>
      <c r="K19" s="15"/>
      <c r="L19" s="15"/>
      <c r="M19" s="63"/>
    </row>
    <row r="20" spans="1:13">
      <c r="A20" s="14">
        <v>17</v>
      </c>
      <c r="B20" s="15"/>
      <c r="C20" s="15"/>
      <c r="D20" s="15"/>
      <c r="E20" s="15"/>
      <c r="F20" s="15"/>
      <c r="G20" s="16"/>
      <c r="H20" s="16"/>
      <c r="I20" s="16"/>
      <c r="J20" s="16"/>
      <c r="K20" s="15"/>
      <c r="L20" s="15"/>
      <c r="M20" s="63"/>
    </row>
    <row r="21" spans="1:13">
      <c r="A21" s="14">
        <v>18</v>
      </c>
      <c r="B21" s="15"/>
      <c r="C21" s="15"/>
      <c r="D21" s="15"/>
      <c r="E21" s="15"/>
      <c r="F21" s="15"/>
      <c r="G21" s="16"/>
      <c r="H21" s="16"/>
      <c r="I21" s="16"/>
      <c r="J21" s="16"/>
      <c r="K21" s="15"/>
      <c r="L21" s="15"/>
      <c r="M21" s="63"/>
    </row>
    <row r="22" spans="1:13">
      <c r="A22" s="14">
        <v>19</v>
      </c>
      <c r="B22" s="15"/>
      <c r="C22" s="15"/>
      <c r="D22" s="15"/>
      <c r="E22" s="15"/>
      <c r="F22" s="15"/>
      <c r="G22" s="16"/>
      <c r="H22" s="16"/>
      <c r="I22" s="16"/>
      <c r="J22" s="16"/>
      <c r="K22" s="15"/>
      <c r="L22" s="15"/>
      <c r="M22" s="63"/>
    </row>
    <row r="23" spans="1:13">
      <c r="A23" s="14">
        <v>20</v>
      </c>
      <c r="B23" s="15"/>
      <c r="C23" s="15"/>
      <c r="D23" s="15"/>
      <c r="E23" s="15"/>
      <c r="F23" s="15"/>
      <c r="G23" s="16"/>
      <c r="H23" s="16"/>
      <c r="I23" s="16"/>
      <c r="J23" s="16"/>
      <c r="K23" s="15"/>
      <c r="L23" s="15"/>
      <c r="M23" s="63"/>
    </row>
    <row r="24" spans="1:13">
      <c r="A24" s="14">
        <v>21</v>
      </c>
      <c r="B24" s="15"/>
      <c r="C24" s="15"/>
      <c r="D24" s="15"/>
      <c r="E24" s="15"/>
      <c r="F24" s="15"/>
      <c r="G24" s="16"/>
      <c r="H24" s="16"/>
      <c r="I24" s="16"/>
      <c r="J24" s="16"/>
      <c r="K24" s="15"/>
      <c r="L24" s="15"/>
      <c r="M24" s="63"/>
    </row>
    <row r="25" spans="1:13">
      <c r="A25" s="14">
        <v>22</v>
      </c>
      <c r="B25" s="15"/>
      <c r="C25" s="15"/>
      <c r="D25" s="15"/>
      <c r="E25" s="15"/>
      <c r="F25" s="15"/>
      <c r="G25" s="16"/>
      <c r="H25" s="16"/>
      <c r="I25" s="16"/>
      <c r="J25" s="16"/>
      <c r="K25" s="15"/>
      <c r="L25" s="15"/>
      <c r="M25" s="63"/>
    </row>
    <row r="26" spans="1:13">
      <c r="A26" s="14">
        <v>23</v>
      </c>
      <c r="B26" s="15"/>
      <c r="C26" s="15"/>
      <c r="D26" s="15"/>
      <c r="E26" s="15"/>
      <c r="F26" s="15"/>
      <c r="G26" s="16"/>
      <c r="H26" s="16"/>
      <c r="I26" s="16"/>
      <c r="J26" s="16"/>
      <c r="K26" s="15"/>
      <c r="L26" s="15"/>
      <c r="M26" s="63"/>
    </row>
    <row r="27" spans="1:13">
      <c r="A27" s="14">
        <v>24</v>
      </c>
      <c r="B27" s="15"/>
      <c r="C27" s="15"/>
      <c r="D27" s="15"/>
      <c r="E27" s="15"/>
      <c r="F27" s="15"/>
      <c r="G27" s="16"/>
      <c r="H27" s="16"/>
      <c r="I27" s="16"/>
      <c r="J27" s="16"/>
      <c r="K27" s="15"/>
      <c r="L27" s="15"/>
      <c r="M27" s="63"/>
    </row>
    <row r="28" spans="1:13">
      <c r="A28" s="14">
        <v>25</v>
      </c>
      <c r="B28" s="15"/>
      <c r="C28" s="15"/>
      <c r="D28" s="15"/>
      <c r="E28" s="15"/>
      <c r="F28" s="15"/>
      <c r="G28" s="16"/>
      <c r="H28" s="16"/>
      <c r="I28" s="16"/>
      <c r="J28" s="16"/>
      <c r="K28" s="15"/>
      <c r="L28" s="15"/>
      <c r="M28" s="63"/>
    </row>
    <row r="29" spans="1:13">
      <c r="A29" s="14">
        <v>26</v>
      </c>
      <c r="B29" s="15"/>
      <c r="C29" s="15"/>
      <c r="D29" s="15"/>
      <c r="E29" s="15"/>
      <c r="F29" s="15"/>
      <c r="G29" s="16"/>
      <c r="H29" s="16"/>
      <c r="I29" s="16"/>
      <c r="J29" s="16"/>
      <c r="K29" s="15"/>
      <c r="L29" s="15"/>
      <c r="M29" s="63"/>
    </row>
    <row r="30" spans="1:13">
      <c r="A30" s="14">
        <v>27</v>
      </c>
      <c r="B30" s="15"/>
      <c r="C30" s="15"/>
      <c r="D30" s="15"/>
      <c r="E30" s="15"/>
      <c r="F30" s="15"/>
      <c r="G30" s="16"/>
      <c r="H30" s="16"/>
      <c r="I30" s="16"/>
      <c r="J30" s="16"/>
      <c r="K30" s="15"/>
      <c r="L30" s="15"/>
      <c r="M30" s="63"/>
    </row>
    <row r="31" spans="1:13">
      <c r="A31" s="14">
        <v>28</v>
      </c>
      <c r="B31" s="15"/>
      <c r="C31" s="15"/>
      <c r="D31" s="15"/>
      <c r="E31" s="15"/>
      <c r="F31" s="15"/>
      <c r="G31" s="16"/>
      <c r="H31" s="16"/>
      <c r="I31" s="16"/>
      <c r="J31" s="16"/>
      <c r="K31" s="15"/>
      <c r="L31" s="15"/>
      <c r="M31" s="63"/>
    </row>
    <row r="32" spans="1:13">
      <c r="A32" s="14">
        <v>29</v>
      </c>
      <c r="B32" s="15"/>
      <c r="C32" s="15"/>
      <c r="D32" s="15"/>
      <c r="E32" s="15"/>
      <c r="F32" s="15"/>
      <c r="G32" s="16"/>
      <c r="H32" s="16"/>
      <c r="I32" s="16"/>
      <c r="J32" s="16"/>
      <c r="K32" s="15"/>
      <c r="L32" s="15"/>
      <c r="M32" s="63"/>
    </row>
    <row r="33" spans="1:13" ht="13.5" thickBot="1">
      <c r="A33" s="17">
        <v>30</v>
      </c>
      <c r="B33" s="18"/>
      <c r="C33" s="18"/>
      <c r="D33" s="18"/>
      <c r="E33" s="18"/>
      <c r="F33" s="18"/>
      <c r="G33" s="19"/>
      <c r="H33" s="19"/>
      <c r="I33" s="19"/>
      <c r="J33" s="19"/>
      <c r="K33" s="18"/>
      <c r="L33" s="18"/>
      <c r="M33" s="63"/>
    </row>
    <row r="34" spans="1:13">
      <c r="A34" s="20" t="s">
        <v>14</v>
      </c>
      <c r="B34" s="38"/>
      <c r="C34" s="21"/>
      <c r="D34" s="21"/>
      <c r="E34" s="21"/>
      <c r="F34" s="21">
        <f>SUM(F4:F33)</f>
        <v>8</v>
      </c>
      <c r="G34" s="22"/>
      <c r="H34" s="22">
        <f t="shared" ref="H34:I34" si="0">SUM(H4:H33)</f>
        <v>144</v>
      </c>
      <c r="I34" s="22">
        <f t="shared" si="0"/>
        <v>20.160000000000004</v>
      </c>
      <c r="J34" s="23">
        <f>SUM(J4:J33)</f>
        <v>164.16</v>
      </c>
      <c r="K34" s="21"/>
      <c r="L34" s="21"/>
      <c r="M34" s="63"/>
    </row>
    <row r="36" spans="1:13">
      <c r="A36" s="24" t="s">
        <v>16</v>
      </c>
    </row>
    <row r="37" spans="1:13">
      <c r="A37" s="24" t="s">
        <v>60</v>
      </c>
    </row>
    <row r="39" spans="1:13">
      <c r="A39" s="44"/>
      <c r="B39" s="45"/>
    </row>
  </sheetData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topLeftCell="C16" workbookViewId="0">
      <selection activeCell="J16" sqref="J16"/>
    </sheetView>
  </sheetViews>
  <sheetFormatPr defaultRowHeight="15"/>
  <cols>
    <col min="1" max="1" width="5.42578125" style="24" customWidth="1"/>
    <col min="2" max="2" width="14.7109375" style="9" customWidth="1"/>
    <col min="3" max="3" width="24.28515625" style="9" customWidth="1"/>
    <col min="4" max="4" width="13.85546875" style="10" customWidth="1"/>
    <col min="5" max="5" width="33" style="10" customWidth="1"/>
    <col min="6" max="6" width="25" style="10" customWidth="1"/>
    <col min="7" max="7" width="17.7109375" style="10" customWidth="1"/>
    <col min="8" max="8" width="23.5703125" style="9" customWidth="1"/>
    <col min="9" max="9" width="27" style="9" customWidth="1"/>
    <col min="10" max="10" width="21.5703125" style="63"/>
  </cols>
  <sheetData>
    <row r="1" spans="1:10">
      <c r="A1" s="8" t="s">
        <v>7</v>
      </c>
    </row>
    <row r="2" spans="1:10">
      <c r="A2" s="8" t="s">
        <v>28</v>
      </c>
      <c r="B2" s="11"/>
      <c r="C2" s="11"/>
      <c r="G2" s="29" t="s">
        <v>8</v>
      </c>
    </row>
    <row r="3" spans="1:10" ht="26.25">
      <c r="A3" s="25"/>
      <c r="B3" s="26" t="s">
        <v>38</v>
      </c>
      <c r="C3" s="26" t="s">
        <v>31</v>
      </c>
      <c r="D3" s="27" t="s">
        <v>3</v>
      </c>
      <c r="E3" s="27" t="s">
        <v>41</v>
      </c>
      <c r="F3" s="27" t="s">
        <v>40</v>
      </c>
      <c r="G3" s="27" t="s">
        <v>36</v>
      </c>
      <c r="H3" s="26" t="s">
        <v>6</v>
      </c>
      <c r="I3" s="26" t="s">
        <v>9</v>
      </c>
      <c r="J3" s="64"/>
    </row>
    <row r="4" spans="1:10">
      <c r="A4" s="1">
        <v>1</v>
      </c>
      <c r="B4" s="3" t="s">
        <v>39</v>
      </c>
      <c r="C4" s="3" t="s">
        <v>37</v>
      </c>
      <c r="D4" s="30">
        <v>500</v>
      </c>
      <c r="E4" s="4" t="s">
        <v>42</v>
      </c>
      <c r="F4" s="30">
        <v>30</v>
      </c>
      <c r="G4" s="30">
        <f>SUM(D4+F4)</f>
        <v>530</v>
      </c>
      <c r="H4" s="3" t="s">
        <v>12</v>
      </c>
      <c r="I4" s="3" t="s">
        <v>43</v>
      </c>
      <c r="J4" s="65"/>
    </row>
    <row r="5" spans="1:10">
      <c r="A5" s="14">
        <v>2</v>
      </c>
      <c r="B5" s="15"/>
      <c r="C5" s="15"/>
      <c r="D5" s="16"/>
      <c r="E5" s="16"/>
      <c r="F5" s="16"/>
      <c r="G5" s="16"/>
      <c r="H5" s="15"/>
      <c r="I5" s="15"/>
    </row>
    <row r="6" spans="1:10">
      <c r="A6" s="14">
        <v>3</v>
      </c>
      <c r="B6" s="15"/>
      <c r="C6" s="15"/>
      <c r="D6" s="16"/>
      <c r="E6" s="16"/>
      <c r="F6" s="16"/>
      <c r="G6" s="16"/>
      <c r="H6" s="15"/>
      <c r="I6" s="15"/>
    </row>
    <row r="7" spans="1:10">
      <c r="A7" s="14">
        <v>4</v>
      </c>
      <c r="B7" s="15"/>
      <c r="C7" s="15"/>
      <c r="D7" s="16"/>
      <c r="E7" s="16"/>
      <c r="F7" s="16"/>
      <c r="G7" s="16"/>
      <c r="H7" s="15"/>
      <c r="I7" s="15"/>
    </row>
    <row r="8" spans="1:10">
      <c r="A8" s="14">
        <v>5</v>
      </c>
      <c r="B8" s="15"/>
      <c r="C8" s="15"/>
      <c r="D8" s="16"/>
      <c r="E8" s="16"/>
      <c r="F8" s="16"/>
      <c r="G8" s="16"/>
      <c r="H8" s="15"/>
      <c r="I8" s="15"/>
    </row>
    <row r="9" spans="1:10">
      <c r="A9" s="14">
        <v>6</v>
      </c>
      <c r="B9" s="15"/>
      <c r="C9" s="15"/>
      <c r="D9" s="16"/>
      <c r="E9" s="16"/>
      <c r="F9" s="16"/>
      <c r="G9" s="16"/>
      <c r="H9" s="15"/>
      <c r="I9" s="15"/>
    </row>
    <row r="10" spans="1:10">
      <c r="A10" s="14">
        <v>7</v>
      </c>
      <c r="B10" s="15"/>
      <c r="C10" s="15"/>
      <c r="D10" s="16"/>
      <c r="E10" s="16"/>
      <c r="F10" s="16"/>
      <c r="G10" s="16"/>
      <c r="H10" s="15"/>
      <c r="I10" s="15"/>
    </row>
    <row r="11" spans="1:10">
      <c r="A11" s="14">
        <v>8</v>
      </c>
      <c r="B11" s="15"/>
      <c r="C11" s="15"/>
      <c r="D11" s="16"/>
      <c r="E11" s="16"/>
      <c r="F11" s="16"/>
      <c r="G11" s="16"/>
      <c r="H11" s="15"/>
      <c r="I11" s="15"/>
    </row>
    <row r="12" spans="1:10">
      <c r="A12" s="14">
        <v>9</v>
      </c>
      <c r="B12" s="15"/>
      <c r="C12" s="15"/>
      <c r="D12" s="16"/>
      <c r="E12" s="16"/>
      <c r="F12" s="16"/>
      <c r="G12" s="16"/>
      <c r="H12" s="15"/>
      <c r="I12" s="15"/>
    </row>
    <row r="13" spans="1:10">
      <c r="A13" s="14">
        <v>10</v>
      </c>
      <c r="B13" s="15"/>
      <c r="C13" s="15"/>
      <c r="D13" s="16"/>
      <c r="E13" s="16"/>
      <c r="F13" s="16"/>
      <c r="G13" s="16"/>
      <c r="H13" s="15"/>
      <c r="I13" s="15"/>
    </row>
    <row r="14" spans="1:10">
      <c r="A14" s="14">
        <v>11</v>
      </c>
      <c r="B14" s="15"/>
      <c r="C14" s="15"/>
      <c r="D14" s="16"/>
      <c r="E14" s="16"/>
      <c r="F14" s="16"/>
      <c r="G14" s="16"/>
      <c r="H14" s="15"/>
      <c r="I14" s="15"/>
    </row>
    <row r="15" spans="1:10">
      <c r="A15" s="14">
        <v>12</v>
      </c>
      <c r="B15" s="15"/>
      <c r="C15" s="15"/>
      <c r="D15" s="16"/>
      <c r="E15" s="16"/>
      <c r="F15" s="16"/>
      <c r="G15" s="16"/>
      <c r="H15" s="15"/>
      <c r="I15" s="15"/>
    </row>
    <row r="16" spans="1:10">
      <c r="A16" s="14">
        <v>13</v>
      </c>
      <c r="B16" s="15"/>
      <c r="C16" s="15"/>
      <c r="D16" s="16"/>
      <c r="E16" s="16"/>
      <c r="F16" s="16"/>
      <c r="G16" s="16"/>
      <c r="H16" s="15"/>
      <c r="I16" s="15"/>
    </row>
    <row r="17" spans="1:9">
      <c r="A17" s="14">
        <v>14</v>
      </c>
      <c r="B17" s="15"/>
      <c r="C17" s="15"/>
      <c r="D17" s="16"/>
      <c r="E17" s="16"/>
      <c r="F17" s="16"/>
      <c r="G17" s="16"/>
      <c r="H17" s="15"/>
      <c r="I17" s="15"/>
    </row>
    <row r="18" spans="1:9">
      <c r="A18" s="14">
        <v>15</v>
      </c>
      <c r="B18" s="15"/>
      <c r="C18" s="15"/>
      <c r="D18" s="16"/>
      <c r="E18" s="16"/>
      <c r="F18" s="16"/>
      <c r="G18" s="16"/>
      <c r="H18" s="15"/>
      <c r="I18" s="15"/>
    </row>
    <row r="19" spans="1:9">
      <c r="A19" s="14">
        <v>16</v>
      </c>
      <c r="B19" s="15"/>
      <c r="C19" s="15"/>
      <c r="D19" s="16"/>
      <c r="E19" s="16"/>
      <c r="F19" s="16"/>
      <c r="G19" s="16"/>
      <c r="H19" s="15"/>
      <c r="I19" s="15"/>
    </row>
    <row r="20" spans="1:9">
      <c r="A20" s="14">
        <v>17</v>
      </c>
      <c r="B20" s="15"/>
      <c r="C20" s="15"/>
      <c r="D20" s="16"/>
      <c r="E20" s="16"/>
      <c r="F20" s="16"/>
      <c r="G20" s="16"/>
      <c r="H20" s="15"/>
      <c r="I20" s="15"/>
    </row>
    <row r="21" spans="1:9">
      <c r="A21" s="14">
        <v>18</v>
      </c>
      <c r="B21" s="15"/>
      <c r="C21" s="15"/>
      <c r="D21" s="16"/>
      <c r="E21" s="16"/>
      <c r="F21" s="16"/>
      <c r="G21" s="16"/>
      <c r="H21" s="15"/>
      <c r="I21" s="15"/>
    </row>
    <row r="22" spans="1:9">
      <c r="A22" s="14">
        <v>19</v>
      </c>
      <c r="B22" s="15"/>
      <c r="C22" s="15"/>
      <c r="D22" s="16"/>
      <c r="E22" s="16"/>
      <c r="F22" s="16"/>
      <c r="G22" s="16"/>
      <c r="H22" s="15"/>
      <c r="I22" s="15"/>
    </row>
    <row r="23" spans="1:9">
      <c r="A23" s="14">
        <v>20</v>
      </c>
      <c r="B23" s="15"/>
      <c r="C23" s="15"/>
      <c r="D23" s="16"/>
      <c r="E23" s="16"/>
      <c r="F23" s="16"/>
      <c r="G23" s="16"/>
      <c r="H23" s="15"/>
      <c r="I23" s="15"/>
    </row>
    <row r="24" spans="1:9">
      <c r="A24" s="14">
        <v>21</v>
      </c>
      <c r="B24" s="15"/>
      <c r="C24" s="15"/>
      <c r="D24" s="16"/>
      <c r="E24" s="16"/>
      <c r="F24" s="16"/>
      <c r="G24" s="16"/>
      <c r="H24" s="15"/>
      <c r="I24" s="15"/>
    </row>
    <row r="25" spans="1:9">
      <c r="A25" s="14">
        <v>22</v>
      </c>
      <c r="B25" s="15"/>
      <c r="C25" s="15"/>
      <c r="D25" s="16"/>
      <c r="E25" s="16"/>
      <c r="F25" s="16"/>
      <c r="G25" s="16"/>
      <c r="H25" s="15"/>
      <c r="I25" s="15"/>
    </row>
    <row r="26" spans="1:9">
      <c r="A26" s="14">
        <v>23</v>
      </c>
      <c r="B26" s="15"/>
      <c r="C26" s="15"/>
      <c r="D26" s="16"/>
      <c r="E26" s="16"/>
      <c r="F26" s="16"/>
      <c r="G26" s="16"/>
      <c r="H26" s="15"/>
      <c r="I26" s="15"/>
    </row>
    <row r="27" spans="1:9">
      <c r="A27" s="14">
        <v>24</v>
      </c>
      <c r="B27" s="15"/>
      <c r="C27" s="15"/>
      <c r="D27" s="16"/>
      <c r="E27" s="16"/>
      <c r="F27" s="16"/>
      <c r="G27" s="16"/>
      <c r="H27" s="15"/>
      <c r="I27" s="15"/>
    </row>
    <row r="28" spans="1:9">
      <c r="A28" s="14">
        <v>25</v>
      </c>
      <c r="B28" s="15"/>
      <c r="C28" s="15"/>
      <c r="D28" s="16"/>
      <c r="E28" s="16"/>
      <c r="F28" s="16"/>
      <c r="G28" s="16"/>
      <c r="H28" s="15"/>
      <c r="I28" s="15"/>
    </row>
    <row r="29" spans="1:9">
      <c r="A29" s="14">
        <v>26</v>
      </c>
      <c r="B29" s="15"/>
      <c r="C29" s="15"/>
      <c r="D29" s="16"/>
      <c r="E29" s="16"/>
      <c r="F29" s="16"/>
      <c r="G29" s="16"/>
      <c r="H29" s="15"/>
      <c r="I29" s="15"/>
    </row>
    <row r="30" spans="1:9">
      <c r="A30" s="14">
        <v>27</v>
      </c>
      <c r="B30" s="15"/>
      <c r="C30" s="15"/>
      <c r="D30" s="16"/>
      <c r="E30" s="16"/>
      <c r="F30" s="16"/>
      <c r="G30" s="16"/>
      <c r="H30" s="15"/>
      <c r="I30" s="15"/>
    </row>
    <row r="31" spans="1:9">
      <c r="A31" s="14">
        <v>28</v>
      </c>
      <c r="B31" s="15"/>
      <c r="C31" s="15"/>
      <c r="D31" s="16"/>
      <c r="E31" s="16"/>
      <c r="F31" s="16"/>
      <c r="G31" s="16"/>
      <c r="H31" s="15"/>
      <c r="I31" s="15"/>
    </row>
    <row r="32" spans="1:9">
      <c r="A32" s="14">
        <v>29</v>
      </c>
      <c r="B32" s="15"/>
      <c r="C32" s="15"/>
      <c r="D32" s="16"/>
      <c r="E32" s="16"/>
      <c r="F32" s="16"/>
      <c r="G32" s="16"/>
      <c r="H32" s="15"/>
      <c r="I32" s="15"/>
    </row>
    <row r="33" spans="1:9" ht="15.75" thickBot="1">
      <c r="A33" s="17">
        <v>30</v>
      </c>
      <c r="B33" s="18"/>
      <c r="C33" s="18"/>
      <c r="D33" s="19"/>
      <c r="E33" s="19"/>
      <c r="F33" s="19"/>
      <c r="G33" s="19"/>
      <c r="H33" s="18"/>
      <c r="I33" s="18"/>
    </row>
    <row r="34" spans="1:9">
      <c r="A34" s="20" t="s">
        <v>14</v>
      </c>
      <c r="B34" s="21"/>
      <c r="C34" s="21"/>
      <c r="D34" s="22">
        <f>SUM(D4:D33)</f>
        <v>500</v>
      </c>
      <c r="E34" s="22"/>
      <c r="F34" s="43">
        <f>SUM(F4:F33)</f>
        <v>30</v>
      </c>
      <c r="G34" s="23">
        <f>SUM(G4:G33)</f>
        <v>530</v>
      </c>
      <c r="H34" s="21"/>
      <c r="I34" s="21"/>
    </row>
    <row r="36" spans="1:9">
      <c r="A36" s="24" t="s">
        <v>16</v>
      </c>
    </row>
    <row r="39" spans="1:9">
      <c r="A39" s="12" t="s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topLeftCell="E13" workbookViewId="0">
      <selection activeCell="L37" sqref="L37"/>
    </sheetView>
  </sheetViews>
  <sheetFormatPr defaultRowHeight="12.75"/>
  <cols>
    <col min="1" max="1" width="9.140625" style="24"/>
    <col min="2" max="2" width="11.28515625" style="9" customWidth="1"/>
    <col min="3" max="3" width="23" style="9" bestFit="1" customWidth="1"/>
    <col min="4" max="4" width="24.140625" style="9" bestFit="1" customWidth="1"/>
    <col min="5" max="5" width="12.28515625" style="9" bestFit="1" customWidth="1"/>
    <col min="6" max="6" width="26.140625" style="10" bestFit="1" customWidth="1"/>
    <col min="7" max="7" width="13.5703125" style="10" bestFit="1" customWidth="1"/>
    <col min="8" max="8" width="10.42578125" style="32" customWidth="1"/>
    <col min="9" max="9" width="16" style="10" customWidth="1"/>
    <col min="10" max="10" width="15.42578125" style="9" customWidth="1"/>
    <col min="11" max="11" width="15.5703125" style="10" bestFit="1" customWidth="1"/>
    <col min="12" max="12" width="20.42578125" style="9" customWidth="1"/>
    <col min="13" max="13" width="25.140625" style="9" bestFit="1" customWidth="1"/>
    <col min="14" max="14" width="25.140625" style="63" customWidth="1"/>
    <col min="15" max="16384" width="9.140625" style="9"/>
  </cols>
  <sheetData>
    <row r="1" spans="1:14">
      <c r="A1" s="8" t="s">
        <v>7</v>
      </c>
    </row>
    <row r="2" spans="1:14">
      <c r="A2" s="8" t="s">
        <v>28</v>
      </c>
      <c r="J2" s="11" t="s">
        <v>8</v>
      </c>
    </row>
    <row r="3" spans="1:14" s="11" customFormat="1">
      <c r="A3" s="12"/>
      <c r="B3" s="33" t="s">
        <v>0</v>
      </c>
      <c r="C3" s="33" t="s">
        <v>5</v>
      </c>
      <c r="D3" s="33" t="s">
        <v>1</v>
      </c>
      <c r="E3" s="33" t="s">
        <v>17</v>
      </c>
      <c r="F3" s="13" t="s">
        <v>20</v>
      </c>
      <c r="G3" s="13" t="s">
        <v>18</v>
      </c>
      <c r="H3" s="34" t="s">
        <v>22</v>
      </c>
      <c r="I3" s="13" t="s">
        <v>23</v>
      </c>
      <c r="J3" s="33" t="s">
        <v>24</v>
      </c>
      <c r="K3" s="13" t="s">
        <v>25</v>
      </c>
      <c r="L3" s="33" t="s">
        <v>6</v>
      </c>
      <c r="M3" s="33" t="s">
        <v>9</v>
      </c>
      <c r="N3" s="66"/>
    </row>
    <row r="4" spans="1:14" s="5" customFormat="1">
      <c r="A4" s="1">
        <v>1</v>
      </c>
      <c r="B4" s="2">
        <v>41061</v>
      </c>
      <c r="C4" s="3" t="s">
        <v>10</v>
      </c>
      <c r="D4" s="3" t="s">
        <v>11</v>
      </c>
      <c r="E4" s="3" t="s">
        <v>19</v>
      </c>
      <c r="F4" s="4" t="s">
        <v>21</v>
      </c>
      <c r="G4" s="4">
        <v>27.5</v>
      </c>
      <c r="H4" s="7">
        <v>2</v>
      </c>
      <c r="I4" s="4">
        <v>35</v>
      </c>
      <c r="J4" s="6">
        <f>SUM(H4*I4)</f>
        <v>70</v>
      </c>
      <c r="K4" s="4">
        <f>SUM(G4,J4)</f>
        <v>97.5</v>
      </c>
      <c r="L4" s="3" t="s">
        <v>12</v>
      </c>
      <c r="M4" s="3" t="s">
        <v>13</v>
      </c>
      <c r="N4" s="65"/>
    </row>
    <row r="5" spans="1:14">
      <c r="A5" s="14">
        <v>2</v>
      </c>
      <c r="B5" s="15"/>
      <c r="C5" s="15"/>
      <c r="D5" s="15"/>
      <c r="E5" s="15"/>
      <c r="F5" s="16"/>
      <c r="G5" s="16"/>
      <c r="H5" s="35"/>
      <c r="I5" s="16"/>
      <c r="J5" s="15"/>
      <c r="K5" s="16"/>
      <c r="L5" s="15"/>
      <c r="M5" s="15"/>
    </row>
    <row r="6" spans="1:14">
      <c r="A6" s="14">
        <v>3</v>
      </c>
      <c r="B6" s="15"/>
      <c r="C6" s="15"/>
      <c r="D6" s="15"/>
      <c r="E6" s="15"/>
      <c r="F6" s="16"/>
      <c r="G6" s="16"/>
      <c r="H6" s="35"/>
      <c r="I6" s="16"/>
      <c r="J6" s="15"/>
      <c r="K6" s="16"/>
      <c r="L6" s="15"/>
      <c r="M6" s="15"/>
    </row>
    <row r="7" spans="1:14">
      <c r="A7" s="14">
        <v>4</v>
      </c>
      <c r="B7" s="15"/>
      <c r="C7" s="15"/>
      <c r="D7" s="15"/>
      <c r="E7" s="15"/>
      <c r="F7" s="16"/>
      <c r="G7" s="16"/>
      <c r="H7" s="35"/>
      <c r="I7" s="16"/>
      <c r="J7" s="15"/>
      <c r="K7" s="16"/>
      <c r="L7" s="15"/>
      <c r="M7" s="15"/>
    </row>
    <row r="8" spans="1:14">
      <c r="A8" s="14">
        <v>5</v>
      </c>
      <c r="B8" s="15"/>
      <c r="C8" s="15"/>
      <c r="D8" s="15"/>
      <c r="E8" s="15"/>
      <c r="F8" s="16"/>
      <c r="G8" s="16"/>
      <c r="H8" s="35"/>
      <c r="I8" s="16"/>
      <c r="J8" s="15"/>
      <c r="K8" s="16"/>
      <c r="L8" s="15"/>
      <c r="M8" s="15"/>
    </row>
    <row r="9" spans="1:14">
      <c r="A9" s="14">
        <v>6</v>
      </c>
      <c r="B9" s="15"/>
      <c r="C9" s="15"/>
      <c r="D9" s="15"/>
      <c r="E9" s="15"/>
      <c r="F9" s="16"/>
      <c r="G9" s="16"/>
      <c r="H9" s="35"/>
      <c r="I9" s="16"/>
      <c r="J9" s="15"/>
      <c r="K9" s="16"/>
      <c r="L9" s="15"/>
      <c r="M9" s="15"/>
    </row>
    <row r="10" spans="1:14">
      <c r="A10" s="14">
        <v>7</v>
      </c>
      <c r="B10" s="15"/>
      <c r="C10" s="15"/>
      <c r="D10" s="15"/>
      <c r="E10" s="15"/>
      <c r="F10" s="16"/>
      <c r="G10" s="16"/>
      <c r="H10" s="35"/>
      <c r="I10" s="16"/>
      <c r="J10" s="15"/>
      <c r="K10" s="16"/>
      <c r="L10" s="15"/>
      <c r="M10" s="15"/>
    </row>
    <row r="11" spans="1:14">
      <c r="A11" s="14">
        <v>8</v>
      </c>
      <c r="B11" s="15"/>
      <c r="C11" s="15"/>
      <c r="D11" s="15"/>
      <c r="E11" s="15"/>
      <c r="F11" s="16"/>
      <c r="G11" s="16"/>
      <c r="H11" s="35"/>
      <c r="I11" s="16"/>
      <c r="J11" s="15"/>
      <c r="K11" s="16"/>
      <c r="L11" s="15"/>
      <c r="M11" s="15"/>
    </row>
    <row r="12" spans="1:14">
      <c r="A12" s="14">
        <v>9</v>
      </c>
      <c r="B12" s="15"/>
      <c r="C12" s="15"/>
      <c r="D12" s="15"/>
      <c r="E12" s="15"/>
      <c r="F12" s="16"/>
      <c r="G12" s="16"/>
      <c r="H12" s="35"/>
      <c r="I12" s="16"/>
      <c r="J12" s="15"/>
      <c r="K12" s="16"/>
      <c r="L12" s="15"/>
      <c r="M12" s="15"/>
    </row>
    <row r="13" spans="1:14">
      <c r="A13" s="14">
        <v>10</v>
      </c>
      <c r="B13" s="15"/>
      <c r="C13" s="15"/>
      <c r="D13" s="15"/>
      <c r="E13" s="15"/>
      <c r="F13" s="16"/>
      <c r="G13" s="16"/>
      <c r="H13" s="35"/>
      <c r="I13" s="16"/>
      <c r="J13" s="15"/>
      <c r="K13" s="16"/>
      <c r="L13" s="15"/>
      <c r="M13" s="15"/>
    </row>
    <row r="14" spans="1:14">
      <c r="A14" s="14">
        <v>11</v>
      </c>
      <c r="B14" s="15"/>
      <c r="C14" s="15"/>
      <c r="D14" s="15"/>
      <c r="E14" s="15"/>
      <c r="F14" s="16"/>
      <c r="G14" s="16"/>
      <c r="H14" s="35"/>
      <c r="I14" s="16"/>
      <c r="J14" s="15"/>
      <c r="K14" s="16"/>
      <c r="L14" s="15"/>
      <c r="M14" s="15"/>
    </row>
    <row r="15" spans="1:14">
      <c r="A15" s="14">
        <v>12</v>
      </c>
      <c r="B15" s="15"/>
      <c r="C15" s="15"/>
      <c r="D15" s="15"/>
      <c r="E15" s="15"/>
      <c r="F15" s="16"/>
      <c r="G15" s="16"/>
      <c r="H15" s="35"/>
      <c r="I15" s="16"/>
      <c r="J15" s="15"/>
      <c r="K15" s="16"/>
      <c r="L15" s="15"/>
      <c r="M15" s="15"/>
    </row>
    <row r="16" spans="1:14">
      <c r="A16" s="14">
        <v>13</v>
      </c>
      <c r="B16" s="15"/>
      <c r="C16" s="15"/>
      <c r="D16" s="15"/>
      <c r="E16" s="15"/>
      <c r="F16" s="16"/>
      <c r="G16" s="16"/>
      <c r="H16" s="35"/>
      <c r="I16" s="16"/>
      <c r="J16" s="15"/>
      <c r="K16" s="16"/>
      <c r="L16" s="15"/>
      <c r="M16" s="15"/>
    </row>
    <row r="17" spans="1:13">
      <c r="A17" s="14">
        <v>14</v>
      </c>
      <c r="B17" s="15"/>
      <c r="C17" s="15"/>
      <c r="D17" s="15"/>
      <c r="E17" s="15"/>
      <c r="F17" s="16"/>
      <c r="G17" s="16"/>
      <c r="H17" s="35"/>
      <c r="I17" s="16"/>
      <c r="J17" s="15"/>
      <c r="K17" s="16"/>
      <c r="L17" s="15"/>
      <c r="M17" s="15"/>
    </row>
    <row r="18" spans="1:13">
      <c r="A18" s="14">
        <v>15</v>
      </c>
      <c r="B18" s="15"/>
      <c r="C18" s="15"/>
      <c r="D18" s="15"/>
      <c r="E18" s="15"/>
      <c r="F18" s="16"/>
      <c r="G18" s="16"/>
      <c r="H18" s="35"/>
      <c r="I18" s="16"/>
      <c r="J18" s="15"/>
      <c r="K18" s="16"/>
      <c r="L18" s="15"/>
      <c r="M18" s="15"/>
    </row>
    <row r="19" spans="1:13">
      <c r="A19" s="14">
        <v>16</v>
      </c>
      <c r="B19" s="15"/>
      <c r="C19" s="15"/>
      <c r="D19" s="15"/>
      <c r="E19" s="15"/>
      <c r="F19" s="16"/>
      <c r="G19" s="16"/>
      <c r="H19" s="35"/>
      <c r="I19" s="16"/>
      <c r="J19" s="15"/>
      <c r="K19" s="16"/>
      <c r="L19" s="15"/>
      <c r="M19" s="15"/>
    </row>
    <row r="20" spans="1:13">
      <c r="A20" s="14">
        <v>17</v>
      </c>
      <c r="B20" s="15"/>
      <c r="C20" s="15"/>
      <c r="D20" s="15"/>
      <c r="E20" s="15"/>
      <c r="F20" s="16"/>
      <c r="G20" s="16"/>
      <c r="H20" s="35"/>
      <c r="I20" s="16"/>
      <c r="J20" s="15"/>
      <c r="K20" s="16"/>
      <c r="L20" s="15"/>
      <c r="M20" s="15"/>
    </row>
    <row r="21" spans="1:13">
      <c r="A21" s="14">
        <v>18</v>
      </c>
      <c r="B21" s="15"/>
      <c r="C21" s="15"/>
      <c r="D21" s="15"/>
      <c r="E21" s="15"/>
      <c r="F21" s="16"/>
      <c r="G21" s="16"/>
      <c r="H21" s="35"/>
      <c r="I21" s="16"/>
      <c r="J21" s="15"/>
      <c r="K21" s="16"/>
      <c r="L21" s="15"/>
      <c r="M21" s="15"/>
    </row>
    <row r="22" spans="1:13">
      <c r="A22" s="14">
        <v>19</v>
      </c>
      <c r="B22" s="15"/>
      <c r="C22" s="15"/>
      <c r="D22" s="15"/>
      <c r="E22" s="15"/>
      <c r="F22" s="16"/>
      <c r="G22" s="16"/>
      <c r="H22" s="35"/>
      <c r="I22" s="16"/>
      <c r="J22" s="15"/>
      <c r="K22" s="16"/>
      <c r="L22" s="15"/>
      <c r="M22" s="15"/>
    </row>
    <row r="23" spans="1:13">
      <c r="A23" s="14">
        <v>20</v>
      </c>
      <c r="B23" s="15"/>
      <c r="C23" s="15"/>
      <c r="D23" s="15"/>
      <c r="E23" s="15"/>
      <c r="F23" s="16"/>
      <c r="G23" s="16"/>
      <c r="H23" s="35"/>
      <c r="I23" s="16"/>
      <c r="J23" s="15"/>
      <c r="K23" s="16"/>
      <c r="L23" s="15"/>
      <c r="M23" s="15"/>
    </row>
    <row r="24" spans="1:13">
      <c r="A24" s="14">
        <v>21</v>
      </c>
      <c r="B24" s="15"/>
      <c r="C24" s="15"/>
      <c r="D24" s="15"/>
      <c r="E24" s="15"/>
      <c r="F24" s="16"/>
      <c r="G24" s="16"/>
      <c r="H24" s="35"/>
      <c r="I24" s="16"/>
      <c r="J24" s="15"/>
      <c r="K24" s="16"/>
      <c r="L24" s="15"/>
      <c r="M24" s="15"/>
    </row>
    <row r="25" spans="1:13">
      <c r="A25" s="14">
        <v>22</v>
      </c>
      <c r="B25" s="15"/>
      <c r="C25" s="15"/>
      <c r="D25" s="15"/>
      <c r="E25" s="15"/>
      <c r="F25" s="16"/>
      <c r="G25" s="16"/>
      <c r="H25" s="35"/>
      <c r="I25" s="16"/>
      <c r="J25" s="15"/>
      <c r="K25" s="16"/>
      <c r="L25" s="15"/>
      <c r="M25" s="15"/>
    </row>
    <row r="26" spans="1:13">
      <c r="A26" s="14">
        <v>23</v>
      </c>
      <c r="B26" s="15"/>
      <c r="C26" s="15"/>
      <c r="D26" s="15"/>
      <c r="E26" s="15"/>
      <c r="F26" s="16"/>
      <c r="G26" s="16"/>
      <c r="H26" s="35"/>
      <c r="I26" s="16"/>
      <c r="J26" s="15"/>
      <c r="K26" s="16"/>
      <c r="L26" s="15"/>
      <c r="M26" s="15"/>
    </row>
    <row r="27" spans="1:13">
      <c r="A27" s="14">
        <v>24</v>
      </c>
      <c r="B27" s="15"/>
      <c r="C27" s="15"/>
      <c r="D27" s="15"/>
      <c r="E27" s="15"/>
      <c r="F27" s="16"/>
      <c r="G27" s="16"/>
      <c r="H27" s="35"/>
      <c r="I27" s="16"/>
      <c r="J27" s="15"/>
      <c r="K27" s="16"/>
      <c r="L27" s="15"/>
      <c r="M27" s="15"/>
    </row>
    <row r="28" spans="1:13">
      <c r="A28" s="14">
        <v>25</v>
      </c>
      <c r="B28" s="15"/>
      <c r="C28" s="15"/>
      <c r="D28" s="15"/>
      <c r="E28" s="15"/>
      <c r="F28" s="16"/>
      <c r="G28" s="16"/>
      <c r="H28" s="35"/>
      <c r="I28" s="16"/>
      <c r="J28" s="15"/>
      <c r="K28" s="16"/>
      <c r="L28" s="15"/>
      <c r="M28" s="15"/>
    </row>
    <row r="29" spans="1:13">
      <c r="A29" s="14">
        <v>26</v>
      </c>
      <c r="B29" s="15"/>
      <c r="C29" s="15"/>
      <c r="D29" s="15"/>
      <c r="E29" s="15"/>
      <c r="F29" s="16"/>
      <c r="G29" s="16"/>
      <c r="H29" s="35"/>
      <c r="I29" s="16"/>
      <c r="J29" s="15"/>
      <c r="K29" s="16"/>
      <c r="L29" s="15"/>
      <c r="M29" s="15"/>
    </row>
    <row r="30" spans="1:13">
      <c r="A30" s="14">
        <v>27</v>
      </c>
      <c r="B30" s="15"/>
      <c r="C30" s="15"/>
      <c r="D30" s="15"/>
      <c r="E30" s="15"/>
      <c r="F30" s="16"/>
      <c r="G30" s="16"/>
      <c r="H30" s="35"/>
      <c r="I30" s="16"/>
      <c r="J30" s="15"/>
      <c r="K30" s="16"/>
      <c r="L30" s="15"/>
      <c r="M30" s="15"/>
    </row>
    <row r="31" spans="1:13">
      <c r="A31" s="14">
        <v>28</v>
      </c>
      <c r="B31" s="15"/>
      <c r="C31" s="15"/>
      <c r="D31" s="15"/>
      <c r="E31" s="15"/>
      <c r="F31" s="16"/>
      <c r="G31" s="16"/>
      <c r="H31" s="35"/>
      <c r="I31" s="16"/>
      <c r="J31" s="15"/>
      <c r="K31" s="16"/>
      <c r="L31" s="15"/>
      <c r="M31" s="15"/>
    </row>
    <row r="32" spans="1:13">
      <c r="A32" s="14">
        <v>29</v>
      </c>
      <c r="B32" s="15"/>
      <c r="C32" s="15"/>
      <c r="D32" s="15"/>
      <c r="E32" s="15"/>
      <c r="F32" s="16"/>
      <c r="G32" s="16"/>
      <c r="H32" s="35"/>
      <c r="I32" s="16"/>
      <c r="J32" s="15"/>
      <c r="K32" s="16"/>
      <c r="L32" s="15"/>
      <c r="M32" s="15"/>
    </row>
    <row r="33" spans="1:13" ht="13.5" thickBot="1">
      <c r="A33" s="17">
        <v>30</v>
      </c>
      <c r="B33" s="18"/>
      <c r="C33" s="18"/>
      <c r="D33" s="18"/>
      <c r="E33" s="18"/>
      <c r="F33" s="19"/>
      <c r="G33" s="19"/>
      <c r="H33" s="36"/>
      <c r="I33" s="19"/>
      <c r="J33" s="18"/>
      <c r="K33" s="19"/>
      <c r="L33" s="18"/>
      <c r="M33" s="18"/>
    </row>
    <row r="34" spans="1:13">
      <c r="A34" s="20" t="s">
        <v>14</v>
      </c>
      <c r="B34" s="21"/>
      <c r="C34" s="21"/>
      <c r="D34" s="21"/>
      <c r="E34" s="21"/>
      <c r="F34" s="22"/>
      <c r="G34" s="22">
        <f>SUM(G4:G33)</f>
        <v>27.5</v>
      </c>
      <c r="H34" s="37"/>
      <c r="I34" s="22">
        <f>SUM(I4:I33)</f>
        <v>35</v>
      </c>
      <c r="J34" s="21"/>
      <c r="K34" s="23">
        <f>SUM(K4:K33)</f>
        <v>97.5</v>
      </c>
      <c r="L34" s="21"/>
      <c r="M34" s="2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topLeftCell="A16" workbookViewId="0">
      <selection activeCell="H19" sqref="H19"/>
    </sheetView>
  </sheetViews>
  <sheetFormatPr defaultColWidth="21.5703125" defaultRowHeight="12.75"/>
  <cols>
    <col min="1" max="1" width="8.28515625" style="24" customWidth="1"/>
    <col min="2" max="2" width="25.140625" style="9" customWidth="1"/>
    <col min="3" max="3" width="11.42578125" style="9" customWidth="1"/>
    <col min="4" max="4" width="21.5703125" style="9"/>
    <col min="5" max="6" width="25.28515625" style="9" customWidth="1"/>
    <col min="7" max="7" width="33.42578125" style="63" customWidth="1"/>
    <col min="8" max="16384" width="21.5703125" style="9"/>
  </cols>
  <sheetData>
    <row r="1" spans="1:7">
      <c r="A1" s="8" t="s">
        <v>32</v>
      </c>
    </row>
    <row r="2" spans="1:7">
      <c r="A2" s="8" t="s">
        <v>46</v>
      </c>
      <c r="D2" s="11" t="s">
        <v>8</v>
      </c>
    </row>
    <row r="3" spans="1:7" s="28" customFormat="1" ht="25.5">
      <c r="A3" s="25"/>
      <c r="B3" s="26" t="s">
        <v>27</v>
      </c>
      <c r="C3" s="26" t="s">
        <v>33</v>
      </c>
      <c r="D3" s="26" t="s">
        <v>34</v>
      </c>
      <c r="E3" s="26" t="s">
        <v>6</v>
      </c>
      <c r="F3" s="26" t="s">
        <v>9</v>
      </c>
      <c r="G3" s="64"/>
    </row>
    <row r="4" spans="1:7" s="5" customFormat="1">
      <c r="A4" s="1">
        <v>1</v>
      </c>
      <c r="B4" s="3" t="s">
        <v>45</v>
      </c>
      <c r="C4" s="31">
        <v>50000</v>
      </c>
      <c r="D4" s="3" t="s">
        <v>44</v>
      </c>
      <c r="E4" s="3" t="s">
        <v>12</v>
      </c>
      <c r="F4" s="3" t="s">
        <v>13</v>
      </c>
      <c r="G4" s="65"/>
    </row>
    <row r="5" spans="1:7">
      <c r="A5" s="14">
        <v>2</v>
      </c>
      <c r="B5" s="15"/>
      <c r="C5" s="15"/>
      <c r="D5" s="15"/>
      <c r="E5" s="15"/>
      <c r="F5" s="15"/>
    </row>
    <row r="6" spans="1:7">
      <c r="A6" s="14">
        <v>3</v>
      </c>
      <c r="B6" s="15"/>
      <c r="C6" s="15"/>
      <c r="D6" s="15"/>
      <c r="E6" s="15"/>
      <c r="F6" s="15"/>
    </row>
    <row r="7" spans="1:7">
      <c r="A7" s="14">
        <v>4</v>
      </c>
      <c r="B7" s="15"/>
      <c r="C7" s="15"/>
      <c r="D7" s="15"/>
      <c r="E7" s="15"/>
      <c r="F7" s="15"/>
    </row>
    <row r="8" spans="1:7">
      <c r="A8" s="14">
        <v>5</v>
      </c>
      <c r="B8" s="15"/>
      <c r="C8" s="15"/>
      <c r="D8" s="15"/>
      <c r="E8" s="15"/>
      <c r="F8" s="15"/>
    </row>
    <row r="9" spans="1:7">
      <c r="A9" s="14">
        <v>6</v>
      </c>
      <c r="B9" s="15"/>
      <c r="C9" s="15"/>
      <c r="D9" s="15"/>
      <c r="E9" s="15"/>
      <c r="F9" s="15"/>
    </row>
    <row r="10" spans="1:7">
      <c r="A10" s="14">
        <v>7</v>
      </c>
      <c r="B10" s="15"/>
      <c r="C10" s="15"/>
      <c r="D10" s="15"/>
      <c r="E10" s="15"/>
      <c r="F10" s="15"/>
    </row>
    <row r="11" spans="1:7">
      <c r="A11" s="14">
        <v>8</v>
      </c>
      <c r="B11" s="15"/>
      <c r="C11" s="15"/>
      <c r="D11" s="15"/>
      <c r="E11" s="15"/>
      <c r="F11" s="15"/>
    </row>
    <row r="12" spans="1:7">
      <c r="A12" s="14">
        <v>9</v>
      </c>
      <c r="B12" s="15"/>
      <c r="C12" s="15"/>
      <c r="D12" s="15"/>
      <c r="E12" s="15"/>
      <c r="F12" s="15"/>
    </row>
    <row r="13" spans="1:7">
      <c r="A13" s="14">
        <v>10</v>
      </c>
      <c r="B13" s="15"/>
      <c r="C13" s="15"/>
      <c r="D13" s="15"/>
      <c r="E13" s="15"/>
      <c r="F13" s="15"/>
    </row>
    <row r="14" spans="1:7">
      <c r="A14" s="14">
        <v>11</v>
      </c>
      <c r="B14" s="15"/>
      <c r="C14" s="15"/>
      <c r="D14" s="15"/>
      <c r="E14" s="15"/>
      <c r="F14" s="15"/>
    </row>
    <row r="15" spans="1:7">
      <c r="A15" s="14">
        <v>12</v>
      </c>
      <c r="B15" s="15"/>
      <c r="C15" s="15"/>
      <c r="D15" s="15"/>
      <c r="E15" s="15"/>
      <c r="F15" s="15"/>
    </row>
    <row r="16" spans="1:7">
      <c r="A16" s="14">
        <v>13</v>
      </c>
      <c r="B16" s="15"/>
      <c r="C16" s="15"/>
      <c r="D16" s="15"/>
      <c r="E16" s="15"/>
      <c r="F16" s="15"/>
    </row>
    <row r="17" spans="1:6">
      <c r="A17" s="14">
        <v>14</v>
      </c>
      <c r="B17" s="15"/>
      <c r="C17" s="15"/>
      <c r="D17" s="15"/>
      <c r="E17" s="15"/>
      <c r="F17" s="15"/>
    </row>
    <row r="18" spans="1:6">
      <c r="A18" s="14">
        <v>15</v>
      </c>
      <c r="B18" s="15"/>
      <c r="C18" s="15"/>
      <c r="D18" s="15"/>
      <c r="E18" s="15"/>
      <c r="F18" s="15"/>
    </row>
    <row r="19" spans="1:6">
      <c r="A19" s="14">
        <v>16</v>
      </c>
      <c r="B19" s="15"/>
      <c r="C19" s="15"/>
      <c r="D19" s="15"/>
      <c r="E19" s="15"/>
      <c r="F19" s="15"/>
    </row>
    <row r="20" spans="1:6">
      <c r="A20" s="14">
        <v>17</v>
      </c>
      <c r="B20" s="15"/>
      <c r="C20" s="15"/>
      <c r="D20" s="15"/>
      <c r="E20" s="15"/>
      <c r="F20" s="15"/>
    </row>
    <row r="21" spans="1:6">
      <c r="A21" s="14">
        <v>18</v>
      </c>
      <c r="B21" s="15"/>
      <c r="C21" s="15"/>
      <c r="D21" s="15"/>
      <c r="E21" s="15"/>
      <c r="F21" s="15"/>
    </row>
    <row r="22" spans="1:6">
      <c r="A22" s="14">
        <v>19</v>
      </c>
      <c r="B22" s="15"/>
      <c r="C22" s="15"/>
      <c r="D22" s="15"/>
      <c r="E22" s="15"/>
      <c r="F22" s="15"/>
    </row>
    <row r="23" spans="1:6">
      <c r="A23" s="14">
        <v>20</v>
      </c>
      <c r="B23" s="15"/>
      <c r="C23" s="15"/>
      <c r="D23" s="15"/>
      <c r="E23" s="15"/>
      <c r="F23" s="15"/>
    </row>
    <row r="24" spans="1:6">
      <c r="A24" s="14">
        <v>21</v>
      </c>
      <c r="B24" s="15"/>
      <c r="C24" s="15"/>
      <c r="D24" s="15"/>
      <c r="E24" s="15"/>
      <c r="F24" s="15"/>
    </row>
    <row r="25" spans="1:6">
      <c r="A25" s="14">
        <v>22</v>
      </c>
      <c r="B25" s="15"/>
      <c r="C25" s="15"/>
      <c r="D25" s="15"/>
      <c r="E25" s="15"/>
      <c r="F25" s="15"/>
    </row>
    <row r="26" spans="1:6">
      <c r="A26" s="14">
        <v>23</v>
      </c>
      <c r="B26" s="15"/>
      <c r="C26" s="15"/>
      <c r="D26" s="15"/>
      <c r="E26" s="15"/>
      <c r="F26" s="15"/>
    </row>
    <row r="27" spans="1:6">
      <c r="A27" s="14">
        <v>24</v>
      </c>
      <c r="B27" s="15"/>
      <c r="C27" s="15"/>
      <c r="D27" s="15"/>
      <c r="E27" s="15"/>
      <c r="F27" s="15"/>
    </row>
    <row r="28" spans="1:6">
      <c r="A28" s="14">
        <v>25</v>
      </c>
      <c r="B28" s="15"/>
      <c r="C28" s="15"/>
      <c r="D28" s="15"/>
      <c r="E28" s="15"/>
      <c r="F28" s="15"/>
    </row>
    <row r="29" spans="1:6">
      <c r="A29" s="14">
        <v>26</v>
      </c>
      <c r="B29" s="15"/>
      <c r="C29" s="15"/>
      <c r="D29" s="15"/>
      <c r="E29" s="15"/>
      <c r="F29" s="15"/>
    </row>
    <row r="30" spans="1:6">
      <c r="A30" s="14">
        <v>27</v>
      </c>
      <c r="B30" s="15"/>
      <c r="C30" s="15"/>
      <c r="D30" s="15"/>
      <c r="E30" s="15"/>
      <c r="F30" s="15"/>
    </row>
    <row r="31" spans="1:6">
      <c r="A31" s="14">
        <v>28</v>
      </c>
      <c r="B31" s="15"/>
      <c r="C31" s="15"/>
      <c r="D31" s="15"/>
      <c r="E31" s="15"/>
      <c r="F31" s="15"/>
    </row>
    <row r="32" spans="1:6">
      <c r="A32" s="14">
        <v>29</v>
      </c>
      <c r="B32" s="15"/>
      <c r="C32" s="15"/>
      <c r="D32" s="15"/>
      <c r="E32" s="15"/>
      <c r="F32" s="15"/>
    </row>
    <row r="33" spans="1:6" ht="13.5" thickBot="1">
      <c r="A33" s="17">
        <v>30</v>
      </c>
      <c r="B33" s="18"/>
      <c r="C33" s="18"/>
      <c r="D33" s="18"/>
      <c r="E33" s="18"/>
      <c r="F33" s="18"/>
    </row>
    <row r="34" spans="1:6">
      <c r="A34" s="20" t="s">
        <v>14</v>
      </c>
      <c r="B34" s="21"/>
      <c r="C34" s="42">
        <f>SUM(C4:C33)</f>
        <v>50000</v>
      </c>
      <c r="D34" s="21"/>
      <c r="E34" s="21"/>
      <c r="F34" s="21"/>
    </row>
    <row r="35" spans="1:6">
      <c r="C35" s="11"/>
    </row>
    <row r="36" spans="1:6">
      <c r="A36" s="24" t="s">
        <v>16</v>
      </c>
    </row>
    <row r="39" spans="1:6">
      <c r="A39" s="44"/>
      <c r="B39" s="63"/>
      <c r="C39" s="4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workbookViewId="0">
      <selection activeCell="F20" sqref="F20"/>
    </sheetView>
  </sheetViews>
  <sheetFormatPr defaultRowHeight="12.75"/>
  <cols>
    <col min="1" max="1" width="29" style="9" customWidth="1"/>
    <col min="2" max="2" width="13.42578125" style="9" customWidth="1"/>
    <col min="3" max="3" width="11.28515625" style="9" customWidth="1"/>
    <col min="4" max="4" width="19.85546875" style="9" customWidth="1"/>
    <col min="5" max="16384" width="9.140625" style="9"/>
  </cols>
  <sheetData>
    <row r="1" spans="1:11">
      <c r="A1" s="8" t="s">
        <v>7</v>
      </c>
      <c r="G1" s="10"/>
      <c r="H1" s="10"/>
      <c r="J1" s="10"/>
      <c r="K1" s="10"/>
    </row>
    <row r="2" spans="1:11">
      <c r="A2" s="8" t="s">
        <v>50</v>
      </c>
      <c r="G2" s="10"/>
      <c r="H2" s="10"/>
      <c r="I2" s="11"/>
      <c r="J2" s="10"/>
      <c r="K2" s="10"/>
    </row>
    <row r="3" spans="1:11" ht="13.5" thickBot="1">
      <c r="A3" s="8"/>
      <c r="G3" s="10"/>
      <c r="H3" s="10"/>
      <c r="I3" s="11"/>
      <c r="J3" s="10"/>
      <c r="K3" s="10"/>
    </row>
    <row r="4" spans="1:11" s="11" customFormat="1">
      <c r="A4" s="47" t="s">
        <v>51</v>
      </c>
      <c r="B4" s="48" t="s">
        <v>52</v>
      </c>
      <c r="C4" s="48" t="s">
        <v>53</v>
      </c>
      <c r="D4" s="66"/>
    </row>
    <row r="5" spans="1:11">
      <c r="A5" s="49" t="s">
        <v>47</v>
      </c>
      <c r="B5" s="55">
        <f>Labor!J34</f>
        <v>164.16</v>
      </c>
      <c r="C5" s="15"/>
      <c r="D5" s="63"/>
    </row>
    <row r="6" spans="1:11">
      <c r="A6" s="49" t="s">
        <v>2</v>
      </c>
      <c r="B6" s="55">
        <f>'Equipment and Supplies'!D34</f>
        <v>500</v>
      </c>
      <c r="C6" s="15"/>
      <c r="D6" s="63"/>
    </row>
    <row r="7" spans="1:11" ht="13.5" thickBot="1">
      <c r="A7" s="50" t="s">
        <v>35</v>
      </c>
      <c r="B7" s="56">
        <f>'Equipment and Supplies'!F34</f>
        <v>30</v>
      </c>
      <c r="C7" s="18"/>
      <c r="D7" s="63"/>
    </row>
    <row r="8" spans="1:11" ht="13.5" thickBot="1">
      <c r="A8" s="46" t="s">
        <v>58</v>
      </c>
      <c r="B8" s="57">
        <f>SUM(B5:B7)</f>
        <v>694.16</v>
      </c>
      <c r="C8" s="39"/>
      <c r="D8" s="63"/>
    </row>
    <row r="9" spans="1:11">
      <c r="A9" s="51" t="s">
        <v>55</v>
      </c>
      <c r="B9" s="41">
        <v>0.1</v>
      </c>
      <c r="C9" s="40"/>
      <c r="D9" s="63"/>
    </row>
    <row r="10" spans="1:11" ht="25.5" customHeight="1" thickBot="1">
      <c r="A10" s="52" t="s">
        <v>63</v>
      </c>
      <c r="B10" s="56">
        <f>SUM(B8*B9)</f>
        <v>69.415999999999997</v>
      </c>
      <c r="C10" s="18"/>
      <c r="D10" s="63"/>
    </row>
    <row r="11" spans="1:11">
      <c r="A11" s="51" t="s">
        <v>48</v>
      </c>
      <c r="B11" s="58">
        <f>'Travel and Per Diem'!G34</f>
        <v>27.5</v>
      </c>
      <c r="C11" s="40"/>
      <c r="D11" s="63"/>
    </row>
    <row r="12" spans="1:11" ht="13.5" thickBot="1">
      <c r="A12" s="50" t="s">
        <v>49</v>
      </c>
      <c r="B12" s="56">
        <f>'Travel and Per Diem'!I34</f>
        <v>35</v>
      </c>
      <c r="C12" s="18"/>
      <c r="D12" s="63"/>
    </row>
    <row r="13" spans="1:11" ht="13.5" thickBot="1">
      <c r="A13" s="46" t="s">
        <v>59</v>
      </c>
      <c r="B13" s="57">
        <f>SUM(B11:B12)</f>
        <v>62.5</v>
      </c>
      <c r="C13" s="39"/>
      <c r="D13" s="63"/>
    </row>
    <row r="14" spans="1:11">
      <c r="A14" s="53" t="s">
        <v>57</v>
      </c>
      <c r="B14" s="59">
        <f>SUM(B8+B13)</f>
        <v>756.66</v>
      </c>
      <c r="C14" s="21"/>
      <c r="D14" s="63"/>
    </row>
    <row r="15" spans="1:11" ht="13.5" thickBot="1">
      <c r="A15" s="54" t="s">
        <v>56</v>
      </c>
      <c r="B15" s="60">
        <f>SUM(B8+B10+B13)</f>
        <v>826.07600000000002</v>
      </c>
      <c r="C15" s="18"/>
      <c r="D15" s="63"/>
    </row>
    <row r="16" spans="1:11" ht="13.5" thickBot="1">
      <c r="B16" s="61"/>
      <c r="D16" s="63"/>
    </row>
    <row r="17" spans="1:4" ht="13.5" thickBot="1">
      <c r="A17" s="46" t="s">
        <v>64</v>
      </c>
      <c r="B17" s="62">
        <f>Cash!C34</f>
        <v>50000</v>
      </c>
      <c r="C17" s="39"/>
      <c r="D17" s="6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Labor</vt:lpstr>
      <vt:lpstr>Equipment and Supplies</vt:lpstr>
      <vt:lpstr>Travel and Per Diem</vt:lpstr>
      <vt:lpstr>Cash</vt:lpstr>
      <vt:lpstr>Totals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Kristen</dc:creator>
  <cp:lastModifiedBy>Kristen</cp:lastModifiedBy>
  <cp:lastPrinted>2012-06-02T03:06:20Z</cp:lastPrinted>
  <dcterms:created xsi:type="dcterms:W3CDTF">2012-06-01T15:28:45Z</dcterms:created>
  <dcterms:modified xsi:type="dcterms:W3CDTF">2012-06-22T21:41:16Z</dcterms:modified>
</cp:coreProperties>
</file>